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pendent Young" sheetId="1" r:id="rId4"/>
    <sheet state="visible" name="Independent Female" sheetId="2" r:id="rId5"/>
    <sheet state="visible" name="Independent Male" sheetId="3" r:id="rId6"/>
  </sheets>
  <definedNames/>
  <calcPr/>
  <extLst>
    <ext uri="GoogleSheetsCustomDataVersion1">
      <go:sheetsCustomData xmlns:go="http://customooxmlschemas.google.com/" r:id="rId7" roundtripDataSignature="AMtx7mhhiEnpxdrf1TsW3sjyTslQP1nLvw=="/>
    </ext>
  </extLst>
</workbook>
</file>

<file path=xl/sharedStrings.xml><?xml version="1.0" encoding="utf-8"?>
<sst xmlns="http://schemas.openxmlformats.org/spreadsheetml/2006/main" count="69" uniqueCount="19">
  <si>
    <t>Dependent Young Mortalities</t>
  </si>
  <si>
    <t>Year</t>
  </si>
  <si>
    <t>Annual Size Estimate</t>
  </si>
  <si>
    <t>Estimated Total Mortality</t>
  </si>
  <si>
    <t>Mortality Percentage</t>
  </si>
  <si>
    <t>Annual Mortality Limit</t>
  </si>
  <si>
    <t>Mortality Threshold Year Result</t>
  </si>
  <si>
    <t>under</t>
  </si>
  <si>
    <t>* Mortality Percentage = Estimated Total Mortality/Annual Size Estimate</t>
  </si>
  <si>
    <r>
      <rPr>
        <rFont val="Calibri"/>
        <color theme="1"/>
        <sz val="11.0"/>
      </rPr>
      <t xml:space="preserve">*Annual mortality limit </t>
    </r>
    <r>
      <rPr>
        <rFont val="Calibri"/>
        <b/>
        <color theme="1"/>
        <sz val="11.0"/>
      </rPr>
      <t>=</t>
    </r>
    <r>
      <rPr>
        <rFont val="Calibri"/>
        <color theme="1"/>
        <sz val="11.0"/>
      </rPr>
      <t xml:space="preserve">  for dependent young the mortality limit is 9% of all dependent young = Annual Size Estimate * .09</t>
    </r>
  </si>
  <si>
    <r>
      <rPr>
        <rFont val="Calibri"/>
        <b val="0"/>
        <color theme="1"/>
        <sz val="11.0"/>
      </rPr>
      <t xml:space="preserve">*Mortality threshold year result = </t>
    </r>
    <r>
      <rPr>
        <rFont val="Calibri"/>
        <b/>
        <color theme="1"/>
        <sz val="11.0"/>
      </rPr>
      <t xml:space="preserve"> </t>
    </r>
    <r>
      <rPr>
        <rFont val="Calibri"/>
        <b val="0"/>
        <color theme="1"/>
        <sz val="11.0"/>
      </rPr>
      <t>"under" means that the "estimated total mortality" for the population segment was BELOW the "annual mortality limit"</t>
    </r>
  </si>
  <si>
    <t>Independent Female Mortality</t>
  </si>
  <si>
    <t>over</t>
  </si>
  <si>
    <t>*Annual mortality limit:  for independent females, the mortality limit is 9% of all independent females = Annual Size Estimate * .09</t>
  </si>
  <si>
    <r>
      <rPr>
        <rFont val="Calibri"/>
        <b val="0"/>
        <color theme="1"/>
        <sz val="11.0"/>
      </rPr>
      <t xml:space="preserve">*Mortality threshold year result = </t>
    </r>
    <r>
      <rPr>
        <rFont val="Calibri"/>
        <b/>
        <color theme="1"/>
        <sz val="11.0"/>
      </rPr>
      <t xml:space="preserve"> </t>
    </r>
    <r>
      <rPr>
        <rFont val="Calibri"/>
        <b val="0"/>
        <color theme="1"/>
        <sz val="11.0"/>
      </rPr>
      <t>"under" means that the "estimated total mortality" for the population segment was BELOW the "annual mortality limit"</t>
    </r>
  </si>
  <si>
    <t>Independent Male Mortality</t>
  </si>
  <si>
    <t>Mortality Percentage*</t>
  </si>
  <si>
    <t>*Annual mortality limit: for independent males the mortality limit is 15% of all independent males = Annual Size Estimate * .15</t>
  </si>
  <si>
    <r>
      <rPr>
        <rFont val="Calibri"/>
        <b val="0"/>
        <color theme="1"/>
        <sz val="11.0"/>
      </rPr>
      <t xml:space="preserve">*Mortality threshold year result = </t>
    </r>
    <r>
      <rPr>
        <rFont val="Calibri"/>
        <b/>
        <color theme="1"/>
        <sz val="11.0"/>
      </rPr>
      <t xml:space="preserve"> </t>
    </r>
    <r>
      <rPr>
        <rFont val="Calibri"/>
        <b val="0"/>
        <color theme="1"/>
        <sz val="11.0"/>
      </rPr>
      <t>"under" means that the "estimated total mortality" for the population segment was BELOW the "annual mortality limit"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</si>
</sst>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5">
    <font>
      <sz val="11.0"/>
      <color theme="1"/>
      <name val="Calibri"/>
      <scheme val="minor"/>
    </font>
    <font>
      <b/>
      <sz val="24.0"/>
      <color theme="1"/>
      <name val="Calibri"/>
    </font>
    <font>
      <sz val="11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2" fillId="0" fontId="3" numFmtId="0" xfId="0" applyAlignment="1" applyBorder="1" applyFont="1">
      <alignment horizontal="center"/>
    </xf>
    <xf borderId="0" fillId="0" fontId="3" numFmtId="0" xfId="0" applyFont="1"/>
    <xf borderId="2" fillId="0" fontId="4" numFmtId="0" xfId="0" applyAlignment="1" applyBorder="1" applyFont="1">
      <alignment horizontal="center"/>
    </xf>
    <xf borderId="2" fillId="0" fontId="4" numFmtId="164" xfId="0" applyAlignment="1" applyBorder="1" applyFont="1" applyNumberFormat="1">
      <alignment horizontal="center"/>
    </xf>
    <xf borderId="2" fillId="0" fontId="4" numFmtId="3" xfId="0" applyAlignment="1" applyBorder="1" applyFont="1" applyNumberFormat="1">
      <alignment horizontal="center"/>
    </xf>
    <xf borderId="0" fillId="0" fontId="4" numFmtId="0" xfId="0" applyFont="1"/>
    <xf borderId="3" fillId="0" fontId="2" numFmtId="0" xfId="0" applyBorder="1" applyFont="1"/>
    <xf borderId="2" fillId="0" fontId="4" numFmtId="1" xfId="0" applyAlignment="1" applyBorder="1" applyFont="1" applyNumberFormat="1">
      <alignment horizontal="center"/>
    </xf>
    <xf borderId="0" fillId="0" fontId="1" numFmtId="0" xfId="0" applyAlignment="1" applyFont="1">
      <alignment horizontal="center"/>
    </xf>
    <xf borderId="4" fillId="0" fontId="3" numFmtId="0" xfId="0" applyAlignment="1" applyBorder="1" applyFont="1">
      <alignment horizontal="left"/>
    </xf>
    <xf borderId="2" fillId="0" fontId="4" numFmtId="10" xfId="0" applyAlignment="1" applyBorder="1" applyFont="1" applyNumberFormat="1">
      <alignment horizontal="center"/>
    </xf>
    <xf borderId="0" fillId="0" fontId="3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29"/>
    <col customWidth="1" min="2" max="2" width="20.43"/>
    <col customWidth="1" min="3" max="3" width="22.43"/>
    <col customWidth="1" min="4" max="4" width="23.43"/>
    <col customWidth="1" min="5" max="6" width="31.14"/>
    <col customWidth="1" min="7" max="7" width="8.57"/>
    <col customWidth="1" min="8" max="8" width="8.71"/>
  </cols>
  <sheetData>
    <row r="1" ht="29.25" customHeight="1">
      <c r="A1" s="1" t="s">
        <v>0</v>
      </c>
      <c r="B1" s="2"/>
      <c r="C1" s="2"/>
      <c r="D1" s="2"/>
      <c r="E1" s="2"/>
      <c r="F1" s="2"/>
    </row>
    <row r="2" ht="14.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H2" s="4"/>
    </row>
    <row r="3" ht="14.25" customHeight="1">
      <c r="A3" s="5">
        <v>2007.0</v>
      </c>
      <c r="B3" s="5">
        <v>178.0</v>
      </c>
      <c r="C3" s="5">
        <v>10.0</v>
      </c>
      <c r="D3" s="6">
        <f t="shared" ref="D3:D15" si="1">C3/B3</f>
        <v>0.05617977528</v>
      </c>
      <c r="E3" s="7">
        <f t="shared" ref="E3:E15" si="2">B3*0.09</f>
        <v>16.02</v>
      </c>
      <c r="F3" s="5" t="s">
        <v>7</v>
      </c>
    </row>
    <row r="4" ht="14.25" customHeight="1">
      <c r="A4" s="5">
        <v>2008.0</v>
      </c>
      <c r="B4" s="5">
        <v>185.0</v>
      </c>
      <c r="C4" s="5">
        <v>8.0</v>
      </c>
      <c r="D4" s="6">
        <f t="shared" si="1"/>
        <v>0.04324324324</v>
      </c>
      <c r="E4" s="7">
        <f t="shared" si="2"/>
        <v>16.65</v>
      </c>
      <c r="F4" s="5" t="s">
        <v>7</v>
      </c>
      <c r="H4" s="4"/>
    </row>
    <row r="5" ht="14.25" customHeight="1">
      <c r="A5" s="5">
        <v>2009.0</v>
      </c>
      <c r="B5" s="5">
        <v>181.0</v>
      </c>
      <c r="C5" s="5">
        <v>8.0</v>
      </c>
      <c r="D5" s="6">
        <f t="shared" si="1"/>
        <v>0.04419889503</v>
      </c>
      <c r="E5" s="7">
        <f t="shared" si="2"/>
        <v>16.29</v>
      </c>
      <c r="F5" s="5" t="s">
        <v>7</v>
      </c>
    </row>
    <row r="6" ht="14.25" customHeight="1">
      <c r="A6" s="5">
        <v>2010.0</v>
      </c>
      <c r="B6" s="5">
        <v>188.0</v>
      </c>
      <c r="C6" s="5">
        <v>7.0</v>
      </c>
      <c r="D6" s="6">
        <f t="shared" si="1"/>
        <v>0.03723404255</v>
      </c>
      <c r="E6" s="7">
        <f t="shared" si="2"/>
        <v>16.92</v>
      </c>
      <c r="F6" s="5" t="s">
        <v>7</v>
      </c>
      <c r="H6" s="4"/>
    </row>
    <row r="7" ht="14.25" customHeight="1">
      <c r="A7" s="5">
        <v>2011.0</v>
      </c>
      <c r="B7" s="5">
        <v>188.0</v>
      </c>
      <c r="C7" s="5">
        <v>7.0</v>
      </c>
      <c r="D7" s="6">
        <f t="shared" si="1"/>
        <v>0.03723404255</v>
      </c>
      <c r="E7" s="7">
        <f t="shared" si="2"/>
        <v>16.92</v>
      </c>
      <c r="F7" s="5" t="s">
        <v>7</v>
      </c>
    </row>
    <row r="8" ht="14.25" customHeight="1">
      <c r="A8" s="5">
        <v>2012.0</v>
      </c>
      <c r="B8" s="5">
        <v>190.0</v>
      </c>
      <c r="C8" s="5">
        <v>6.0</v>
      </c>
      <c r="D8" s="6">
        <f t="shared" si="1"/>
        <v>0.03157894737</v>
      </c>
      <c r="E8" s="7">
        <f t="shared" si="2"/>
        <v>17.1</v>
      </c>
      <c r="F8" s="5" t="s">
        <v>7</v>
      </c>
    </row>
    <row r="9" ht="14.25" customHeight="1">
      <c r="A9" s="5">
        <v>2013.0</v>
      </c>
      <c r="B9" s="5">
        <v>225.0</v>
      </c>
      <c r="C9" s="5">
        <v>0.0</v>
      </c>
      <c r="D9" s="6">
        <f t="shared" si="1"/>
        <v>0</v>
      </c>
      <c r="E9" s="7">
        <f t="shared" si="2"/>
        <v>20.25</v>
      </c>
      <c r="F9" s="5" t="s">
        <v>7</v>
      </c>
    </row>
    <row r="10" ht="14.25" customHeight="1">
      <c r="A10" s="5">
        <v>2014.0</v>
      </c>
      <c r="B10" s="5">
        <v>230.0</v>
      </c>
      <c r="C10" s="5">
        <v>2.0</v>
      </c>
      <c r="D10" s="6">
        <f t="shared" si="1"/>
        <v>0.008695652174</v>
      </c>
      <c r="E10" s="7">
        <f t="shared" si="2"/>
        <v>20.7</v>
      </c>
      <c r="F10" s="5" t="s">
        <v>7</v>
      </c>
    </row>
    <row r="11" ht="14.25" customHeight="1">
      <c r="A11" s="5">
        <v>2015.0</v>
      </c>
      <c r="B11" s="5">
        <v>224.0</v>
      </c>
      <c r="C11" s="5">
        <v>13.0</v>
      </c>
      <c r="D11" s="6">
        <f t="shared" si="1"/>
        <v>0.05803571429</v>
      </c>
      <c r="E11" s="7">
        <f t="shared" si="2"/>
        <v>20.16</v>
      </c>
      <c r="F11" s="5" t="s">
        <v>7</v>
      </c>
    </row>
    <row r="12" ht="14.25" customHeight="1">
      <c r="A12" s="5">
        <v>2016.0</v>
      </c>
      <c r="B12" s="5">
        <v>215.0</v>
      </c>
      <c r="C12" s="5">
        <v>9.0</v>
      </c>
      <c r="D12" s="6">
        <f t="shared" si="1"/>
        <v>0.04186046512</v>
      </c>
      <c r="E12" s="7">
        <f t="shared" si="2"/>
        <v>19.35</v>
      </c>
      <c r="F12" s="5" t="s">
        <v>7</v>
      </c>
    </row>
    <row r="13" ht="14.25" customHeight="1">
      <c r="A13" s="5">
        <v>2017.0</v>
      </c>
      <c r="B13" s="5">
        <v>217.0</v>
      </c>
      <c r="C13" s="5">
        <v>12.0</v>
      </c>
      <c r="D13" s="6">
        <f t="shared" si="1"/>
        <v>0.05529953917</v>
      </c>
      <c r="E13" s="7">
        <f t="shared" si="2"/>
        <v>19.53</v>
      </c>
      <c r="F13" s="5" t="s">
        <v>7</v>
      </c>
    </row>
    <row r="14" ht="14.25" customHeight="1">
      <c r="A14" s="5">
        <v>2018.0</v>
      </c>
      <c r="B14" s="5">
        <v>219.0</v>
      </c>
      <c r="C14" s="5">
        <v>11.0</v>
      </c>
      <c r="D14" s="6">
        <f t="shared" si="1"/>
        <v>0.0502283105</v>
      </c>
      <c r="E14" s="7">
        <f t="shared" si="2"/>
        <v>19.71</v>
      </c>
      <c r="F14" s="5" t="s">
        <v>7</v>
      </c>
    </row>
    <row r="15" ht="14.25" customHeight="1">
      <c r="A15" s="5">
        <v>2019.0</v>
      </c>
      <c r="B15" s="5">
        <v>223.0</v>
      </c>
      <c r="C15" s="5">
        <v>9.0</v>
      </c>
      <c r="D15" s="6">
        <f t="shared" si="1"/>
        <v>0.04035874439</v>
      </c>
      <c r="E15" s="7">
        <f t="shared" si="2"/>
        <v>20.07</v>
      </c>
      <c r="F15" s="5" t="s">
        <v>7</v>
      </c>
    </row>
    <row r="16" ht="14.25" customHeight="1"/>
    <row r="17" ht="14.25" customHeight="1">
      <c r="A17" s="8" t="s">
        <v>8</v>
      </c>
    </row>
    <row r="18" ht="14.25" customHeight="1">
      <c r="A18" s="8" t="s">
        <v>9</v>
      </c>
    </row>
    <row r="19" ht="14.25" customHeight="1">
      <c r="A19" s="4" t="s">
        <v>10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43"/>
    <col customWidth="1" min="2" max="2" width="24.0"/>
    <col customWidth="1" min="3" max="3" width="22.86"/>
    <col customWidth="1" min="4" max="4" width="18.86"/>
    <col customWidth="1" min="5" max="6" width="31.57"/>
    <col customWidth="1" min="7" max="7" width="8.71"/>
  </cols>
  <sheetData>
    <row r="1" ht="14.25" customHeight="1">
      <c r="A1" s="1" t="s">
        <v>11</v>
      </c>
      <c r="B1" s="2"/>
      <c r="C1" s="2"/>
      <c r="D1" s="2"/>
      <c r="E1" s="2"/>
      <c r="F1" s="9"/>
    </row>
    <row r="2" ht="14.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/>
    </row>
    <row r="3" ht="14.25" customHeight="1">
      <c r="A3" s="5">
        <v>2007.0</v>
      </c>
      <c r="B3" s="5">
        <v>240.0</v>
      </c>
      <c r="C3" s="5">
        <v>20.0</v>
      </c>
      <c r="D3" s="6">
        <f t="shared" ref="D3:D15" si="1">C3/B3</f>
        <v>0.08333333333</v>
      </c>
      <c r="E3" s="10">
        <f t="shared" ref="E3:E15" si="2">B3*0.09</f>
        <v>21.6</v>
      </c>
      <c r="F3" s="5" t="s">
        <v>7</v>
      </c>
    </row>
    <row r="4" ht="14.25" customHeight="1">
      <c r="A4" s="5">
        <v>2008.0</v>
      </c>
      <c r="B4" s="5">
        <v>252.0</v>
      </c>
      <c r="C4" s="5">
        <v>30.0</v>
      </c>
      <c r="D4" s="6">
        <f t="shared" si="1"/>
        <v>0.119047619</v>
      </c>
      <c r="E4" s="10">
        <f t="shared" si="2"/>
        <v>22.68</v>
      </c>
      <c r="F4" s="5" t="s">
        <v>12</v>
      </c>
      <c r="G4" s="4"/>
    </row>
    <row r="5" ht="14.25" customHeight="1">
      <c r="A5" s="5">
        <v>2009.0</v>
      </c>
      <c r="B5" s="5">
        <v>245.0</v>
      </c>
      <c r="C5" s="5">
        <v>20.0</v>
      </c>
      <c r="D5" s="6">
        <f t="shared" si="1"/>
        <v>0.08163265306</v>
      </c>
      <c r="E5" s="10">
        <f t="shared" si="2"/>
        <v>22.05</v>
      </c>
      <c r="F5" s="5" t="s">
        <v>7</v>
      </c>
    </row>
    <row r="6" ht="14.25" customHeight="1">
      <c r="A6" s="5">
        <v>2010.0</v>
      </c>
      <c r="B6" s="5">
        <v>253.0</v>
      </c>
      <c r="C6" s="5">
        <v>21.0</v>
      </c>
      <c r="D6" s="6">
        <f t="shared" si="1"/>
        <v>0.08300395257</v>
      </c>
      <c r="E6" s="10">
        <f t="shared" si="2"/>
        <v>22.77</v>
      </c>
      <c r="F6" s="5" t="s">
        <v>7</v>
      </c>
      <c r="G6" s="4"/>
    </row>
    <row r="7" ht="14.25" customHeight="1">
      <c r="A7" s="5">
        <v>2011.0</v>
      </c>
      <c r="B7" s="5">
        <v>248.0</v>
      </c>
      <c r="C7" s="5">
        <v>32.0</v>
      </c>
      <c r="D7" s="6">
        <f t="shared" si="1"/>
        <v>0.1290322581</v>
      </c>
      <c r="E7" s="10">
        <f t="shared" si="2"/>
        <v>22.32</v>
      </c>
      <c r="F7" s="5" t="s">
        <v>12</v>
      </c>
    </row>
    <row r="8" ht="14.25" customHeight="1">
      <c r="A8" s="5">
        <v>2012.0</v>
      </c>
      <c r="B8" s="5">
        <v>257.0</v>
      </c>
      <c r="C8" s="5">
        <v>15.0</v>
      </c>
      <c r="D8" s="6">
        <f t="shared" si="1"/>
        <v>0.05836575875</v>
      </c>
      <c r="E8" s="10">
        <f t="shared" si="2"/>
        <v>23.13</v>
      </c>
      <c r="F8" s="5" t="s">
        <v>7</v>
      </c>
    </row>
    <row r="9" ht="14.25" customHeight="1">
      <c r="A9" s="5">
        <v>2013.0</v>
      </c>
      <c r="B9" s="5">
        <v>258.0</v>
      </c>
      <c r="C9" s="5">
        <v>18.0</v>
      </c>
      <c r="D9" s="6">
        <f t="shared" si="1"/>
        <v>0.06976744186</v>
      </c>
      <c r="E9" s="10">
        <f t="shared" si="2"/>
        <v>23.22</v>
      </c>
      <c r="F9" s="5" t="s">
        <v>7</v>
      </c>
    </row>
    <row r="10" ht="14.25" customHeight="1">
      <c r="A10" s="5">
        <v>2014.0</v>
      </c>
      <c r="B10" s="5">
        <v>260.0</v>
      </c>
      <c r="C10" s="5">
        <v>7.0</v>
      </c>
      <c r="D10" s="6">
        <f t="shared" si="1"/>
        <v>0.02692307692</v>
      </c>
      <c r="E10" s="10">
        <f t="shared" si="2"/>
        <v>23.4</v>
      </c>
      <c r="F10" s="5" t="s">
        <v>7</v>
      </c>
    </row>
    <row r="11" ht="14.25" customHeight="1">
      <c r="A11" s="5">
        <v>2015.0</v>
      </c>
      <c r="B11" s="5">
        <v>249.0</v>
      </c>
      <c r="C11" s="5">
        <v>9.0</v>
      </c>
      <c r="D11" s="6">
        <f t="shared" si="1"/>
        <v>0.03614457831</v>
      </c>
      <c r="E11" s="10">
        <f t="shared" si="2"/>
        <v>22.41</v>
      </c>
      <c r="F11" s="5" t="s">
        <v>7</v>
      </c>
    </row>
    <row r="12" ht="14.25" customHeight="1">
      <c r="A12" s="5">
        <v>2016.0</v>
      </c>
      <c r="B12" s="5">
        <v>240.0</v>
      </c>
      <c r="C12" s="5">
        <v>12.0</v>
      </c>
      <c r="D12" s="6">
        <f t="shared" si="1"/>
        <v>0.05</v>
      </c>
      <c r="E12" s="10">
        <f t="shared" si="2"/>
        <v>21.6</v>
      </c>
      <c r="F12" s="5" t="s">
        <v>7</v>
      </c>
    </row>
    <row r="13" ht="14.25" customHeight="1">
      <c r="A13" s="5">
        <v>2017.0</v>
      </c>
      <c r="B13" s="5">
        <v>250.0</v>
      </c>
      <c r="C13" s="5">
        <v>21.0</v>
      </c>
      <c r="D13" s="6">
        <f t="shared" si="1"/>
        <v>0.084</v>
      </c>
      <c r="E13" s="10">
        <f t="shared" si="2"/>
        <v>22.5</v>
      </c>
      <c r="F13" s="5" t="s">
        <v>7</v>
      </c>
    </row>
    <row r="14" ht="14.25" customHeight="1">
      <c r="A14" s="5">
        <v>2018.0</v>
      </c>
      <c r="B14" s="5">
        <v>248.0</v>
      </c>
      <c r="C14" s="5">
        <v>15.0</v>
      </c>
      <c r="D14" s="6">
        <f t="shared" si="1"/>
        <v>0.06048387097</v>
      </c>
      <c r="E14" s="10">
        <f t="shared" si="2"/>
        <v>22.32</v>
      </c>
      <c r="F14" s="5" t="s">
        <v>7</v>
      </c>
    </row>
    <row r="15" ht="14.25" customHeight="1">
      <c r="A15" s="5">
        <v>2019.0</v>
      </c>
      <c r="B15" s="5">
        <v>257.0</v>
      </c>
      <c r="C15" s="5">
        <v>9.0</v>
      </c>
      <c r="D15" s="6">
        <f t="shared" si="1"/>
        <v>0.03501945525</v>
      </c>
      <c r="E15" s="10">
        <f t="shared" si="2"/>
        <v>23.13</v>
      </c>
      <c r="F15" s="5" t="s">
        <v>7</v>
      </c>
    </row>
    <row r="16" ht="14.25" customHeight="1"/>
    <row r="17" ht="14.25" customHeight="1">
      <c r="A17" s="8" t="s">
        <v>8</v>
      </c>
    </row>
    <row r="18" ht="14.25" customHeight="1">
      <c r="A18" s="8" t="s">
        <v>13</v>
      </c>
    </row>
    <row r="19" ht="14.25" customHeight="1">
      <c r="A19" s="4" t="s">
        <v>14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43"/>
    <col customWidth="1" min="2" max="2" width="21.86"/>
    <col customWidth="1" min="3" max="3" width="24.0"/>
    <col customWidth="1" min="4" max="4" width="23.43"/>
    <col customWidth="1" min="5" max="5" width="22.86"/>
    <col customWidth="1" min="6" max="6" width="30.57"/>
    <col customWidth="1" min="7" max="7" width="8.71"/>
  </cols>
  <sheetData>
    <row r="1" ht="14.25" customHeight="1">
      <c r="A1" s="11" t="s">
        <v>15</v>
      </c>
    </row>
    <row r="2" ht="14.25" customHeight="1">
      <c r="A2" s="3" t="s">
        <v>1</v>
      </c>
      <c r="B2" s="3" t="s">
        <v>2</v>
      </c>
      <c r="C2" s="3" t="s">
        <v>3</v>
      </c>
      <c r="D2" s="3" t="s">
        <v>16</v>
      </c>
      <c r="E2" s="3" t="s">
        <v>5</v>
      </c>
      <c r="F2" s="3" t="s">
        <v>6</v>
      </c>
      <c r="G2" s="12"/>
    </row>
    <row r="3" ht="14.25" customHeight="1">
      <c r="A3" s="5">
        <v>2007.0</v>
      </c>
      <c r="B3" s="5">
        <v>153.0</v>
      </c>
      <c r="C3" s="5">
        <v>13.0</v>
      </c>
      <c r="D3" s="13">
        <f t="shared" ref="D3:D15" si="1">C3/B3</f>
        <v>0.08496732026</v>
      </c>
      <c r="E3" s="10">
        <f t="shared" ref="E3:E15" si="2">B3*0.15</f>
        <v>22.95</v>
      </c>
      <c r="F3" s="5" t="s">
        <v>7</v>
      </c>
    </row>
    <row r="4" ht="14.25" customHeight="1">
      <c r="A4" s="5">
        <v>2008.0</v>
      </c>
      <c r="B4" s="5">
        <v>159.0</v>
      </c>
      <c r="C4" s="5">
        <v>41.0</v>
      </c>
      <c r="D4" s="13">
        <f t="shared" si="1"/>
        <v>0.2578616352</v>
      </c>
      <c r="E4" s="10">
        <f t="shared" si="2"/>
        <v>23.85</v>
      </c>
      <c r="F4" s="5" t="s">
        <v>12</v>
      </c>
      <c r="G4" s="12"/>
    </row>
    <row r="5" ht="14.25" customHeight="1">
      <c r="A5" s="5">
        <v>2009.0</v>
      </c>
      <c r="B5" s="5">
        <v>156.0</v>
      </c>
      <c r="C5" s="5">
        <v>20.0</v>
      </c>
      <c r="D5" s="13">
        <f t="shared" si="1"/>
        <v>0.1282051282</v>
      </c>
      <c r="E5" s="10">
        <f t="shared" si="2"/>
        <v>23.4</v>
      </c>
      <c r="F5" s="5" t="s">
        <v>7</v>
      </c>
    </row>
    <row r="6" ht="14.25" customHeight="1">
      <c r="A6" s="5">
        <v>2010.0</v>
      </c>
      <c r="B6" s="5">
        <v>161.0</v>
      </c>
      <c r="C6" s="5">
        <v>47.0</v>
      </c>
      <c r="D6" s="13">
        <f t="shared" si="1"/>
        <v>0.2919254658</v>
      </c>
      <c r="E6" s="10">
        <f t="shared" si="2"/>
        <v>24.15</v>
      </c>
      <c r="F6" s="5" t="s">
        <v>12</v>
      </c>
      <c r="G6" s="14"/>
    </row>
    <row r="7" ht="14.25" customHeight="1">
      <c r="A7" s="5">
        <v>2011.0</v>
      </c>
      <c r="B7" s="5">
        <v>157.0</v>
      </c>
      <c r="C7" s="5">
        <v>24.0</v>
      </c>
      <c r="D7" s="13">
        <f t="shared" si="1"/>
        <v>0.152866242</v>
      </c>
      <c r="E7" s="10">
        <f t="shared" si="2"/>
        <v>23.55</v>
      </c>
      <c r="F7" s="5" t="s">
        <v>12</v>
      </c>
    </row>
    <row r="8" ht="14.25" customHeight="1">
      <c r="A8" s="5">
        <v>2012.0</v>
      </c>
      <c r="B8" s="5">
        <v>163.0</v>
      </c>
      <c r="C8" s="5">
        <v>34.0</v>
      </c>
      <c r="D8" s="13">
        <f t="shared" si="1"/>
        <v>0.2085889571</v>
      </c>
      <c r="E8" s="10">
        <f t="shared" si="2"/>
        <v>24.45</v>
      </c>
      <c r="F8" s="5" t="s">
        <v>12</v>
      </c>
    </row>
    <row r="9" ht="14.25" customHeight="1">
      <c r="A9" s="5">
        <v>2013.0</v>
      </c>
      <c r="B9" s="5">
        <v>258.0</v>
      </c>
      <c r="C9" s="5">
        <v>12.0</v>
      </c>
      <c r="D9" s="13">
        <f t="shared" si="1"/>
        <v>0.04651162791</v>
      </c>
      <c r="E9" s="10">
        <f t="shared" si="2"/>
        <v>38.7</v>
      </c>
      <c r="F9" s="5" t="s">
        <v>7</v>
      </c>
    </row>
    <row r="10" ht="14.25" customHeight="1">
      <c r="A10" s="5">
        <v>2014.0</v>
      </c>
      <c r="B10" s="5">
        <v>260.0</v>
      </c>
      <c r="C10" s="5">
        <v>17.0</v>
      </c>
      <c r="D10" s="13">
        <f t="shared" si="1"/>
        <v>0.06538461538</v>
      </c>
      <c r="E10" s="10">
        <f t="shared" si="2"/>
        <v>39</v>
      </c>
      <c r="F10" s="5" t="s">
        <v>7</v>
      </c>
    </row>
    <row r="11" ht="14.25" customHeight="1">
      <c r="A11" s="5">
        <v>2015.0</v>
      </c>
      <c r="B11" s="5">
        <v>249.0</v>
      </c>
      <c r="C11" s="5">
        <v>32.0</v>
      </c>
      <c r="D11" s="13">
        <f t="shared" si="1"/>
        <v>0.1285140562</v>
      </c>
      <c r="E11" s="10">
        <f t="shared" si="2"/>
        <v>37.35</v>
      </c>
      <c r="F11" s="5" t="s">
        <v>7</v>
      </c>
    </row>
    <row r="12" ht="14.25" customHeight="1">
      <c r="A12" s="5">
        <v>2016.0</v>
      </c>
      <c r="B12" s="5">
        <v>240.0</v>
      </c>
      <c r="C12" s="5">
        <v>37.0</v>
      </c>
      <c r="D12" s="13">
        <f t="shared" si="1"/>
        <v>0.1541666667</v>
      </c>
      <c r="E12" s="10">
        <f t="shared" si="2"/>
        <v>36</v>
      </c>
      <c r="F12" s="5" t="s">
        <v>12</v>
      </c>
    </row>
    <row r="13" ht="14.25" customHeight="1">
      <c r="A13" s="5">
        <v>2017.0</v>
      </c>
      <c r="B13" s="5">
        <v>250.0</v>
      </c>
      <c r="C13" s="5">
        <v>33.0</v>
      </c>
      <c r="D13" s="13">
        <f t="shared" si="1"/>
        <v>0.132</v>
      </c>
      <c r="E13" s="10">
        <f t="shared" si="2"/>
        <v>37.5</v>
      </c>
      <c r="F13" s="5" t="s">
        <v>7</v>
      </c>
    </row>
    <row r="14" ht="14.25" customHeight="1">
      <c r="A14" s="5">
        <v>2018.0</v>
      </c>
      <c r="B14" s="5">
        <v>248.0</v>
      </c>
      <c r="C14" s="5">
        <v>38.0</v>
      </c>
      <c r="D14" s="13">
        <f t="shared" si="1"/>
        <v>0.1532258065</v>
      </c>
      <c r="E14" s="10">
        <f t="shared" si="2"/>
        <v>37.2</v>
      </c>
      <c r="F14" s="5" t="s">
        <v>12</v>
      </c>
    </row>
    <row r="15" ht="14.25" customHeight="1">
      <c r="A15" s="5">
        <v>2019.0</v>
      </c>
      <c r="B15" s="5">
        <v>257.0</v>
      </c>
      <c r="C15" s="5">
        <v>30.0</v>
      </c>
      <c r="D15" s="13">
        <f t="shared" si="1"/>
        <v>0.1167315175</v>
      </c>
      <c r="E15" s="10">
        <f t="shared" si="2"/>
        <v>38.55</v>
      </c>
      <c r="F15" s="5" t="s">
        <v>7</v>
      </c>
    </row>
    <row r="16" ht="14.25" customHeight="1"/>
    <row r="17" ht="14.25" customHeight="1">
      <c r="A17" s="8" t="s">
        <v>8</v>
      </c>
    </row>
    <row r="18" ht="14.25" customHeight="1">
      <c r="A18" s="8" t="s">
        <v>17</v>
      </c>
    </row>
    <row r="19" ht="14.25" customHeight="1">
      <c r="A19" s="4" t="s">
        <v>18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2021-07-13T22:00:06Z</dcterms:created>
</cp:coreProperties>
</file>